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zkoła\Rada Rodziców\Harmonogram prac RR\"/>
    </mc:Choice>
  </mc:AlternateContent>
  <bookViews>
    <workbookView xWindow="0" yWindow="0" windowWidth="16080" windowHeight="705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C12" i="1" l="1"/>
  <c r="E3" i="1" s="1"/>
  <c r="H3" i="1" s="1"/>
  <c r="D32" i="1" l="1"/>
  <c r="D39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15" i="1"/>
  <c r="D30" i="1"/>
  <c r="E18" i="1"/>
  <c r="E30" i="1" s="1"/>
  <c r="F3" i="1" s="1"/>
  <c r="F18" i="1" l="1"/>
  <c r="F30" i="1"/>
</calcChain>
</file>

<file path=xl/sharedStrings.xml><?xml version="1.0" encoding="utf-8"?>
<sst xmlns="http://schemas.openxmlformats.org/spreadsheetml/2006/main" count="50" uniqueCount="44">
  <si>
    <t>Preliminarz wydatków RR 2018/2019</t>
  </si>
  <si>
    <t>Wydatki</t>
  </si>
  <si>
    <t>Nagrody w konkursach RR (poza zbiórkami)</t>
  </si>
  <si>
    <t>Nagrody za zbiórki (5*15os*30zł)</t>
  </si>
  <si>
    <t>Łącznie</t>
  </si>
  <si>
    <t>Mikołaje</t>
  </si>
  <si>
    <t>Pozostało</t>
  </si>
  <si>
    <t xml:space="preserve">Wnioski nauczycieli  </t>
  </si>
  <si>
    <t xml:space="preserve">Dzień Edukacji Narodowej </t>
  </si>
  <si>
    <t xml:space="preserve">Wietrzenie szafy dzień Kobiet </t>
  </si>
  <si>
    <t xml:space="preserve">Kanapki na egzamin </t>
  </si>
  <si>
    <t xml:space="preserve">Bal Absolwentów </t>
  </si>
  <si>
    <t xml:space="preserve">Program Motywacyjny </t>
  </si>
  <si>
    <t xml:space="preserve">Zakończenie roku szkolnego książki </t>
  </si>
  <si>
    <t xml:space="preserve">Porady prawne </t>
  </si>
  <si>
    <t xml:space="preserve">Światowy Dzień Wody </t>
  </si>
  <si>
    <t>Plan wydatków</t>
  </si>
  <si>
    <t>Jestem Eko!</t>
  </si>
  <si>
    <t>Jestem Tolerancyjny!</t>
  </si>
  <si>
    <t>Jestem - Pamiętam!</t>
  </si>
  <si>
    <t>Jestem Ważny!</t>
  </si>
  <si>
    <t>Jestem zdrowy!</t>
  </si>
  <si>
    <t>Dotacja z Fundacji Zakłady Kórnickie</t>
  </si>
  <si>
    <t>Sponsorzy zewnętrzni</t>
  </si>
  <si>
    <t>Wysokość dotacji</t>
  </si>
  <si>
    <t>Wpływy do budżetu RR</t>
  </si>
  <si>
    <t>stan na 19.11.2018 r.</t>
  </si>
  <si>
    <t xml:space="preserve">Przywitanie zerówkowiczów cukierkami </t>
  </si>
  <si>
    <t>Pasowanie na ucznia - upominek dla uczniów klas I</t>
  </si>
  <si>
    <t>Dodatek za zdjęcia</t>
  </si>
  <si>
    <t>Dzień Dziecka klasy 0-3</t>
  </si>
  <si>
    <t>Dzień dziecka/sportu/ rajd pieszy</t>
  </si>
  <si>
    <t>Zbiórki surowców</t>
  </si>
  <si>
    <t>Stolik kawowy przed zebraniami</t>
  </si>
  <si>
    <t>Wpływy zewnętrzne 2018/2019</t>
  </si>
  <si>
    <t>I. Inicjatywy stałe</t>
  </si>
  <si>
    <t>II. Inicjatywy planowane, uzależnione od wpływów zewnętrznych</t>
  </si>
  <si>
    <t>Wpływy zewnętrzne</t>
  </si>
  <si>
    <t>Wpływy składki</t>
  </si>
  <si>
    <t>Rok 2018/2019</t>
  </si>
  <si>
    <t>Bal andrzejkowy/karnawałowy</t>
  </si>
  <si>
    <t>Pozostało inicjatywy stałe</t>
  </si>
  <si>
    <t>Pozostało inicjatywy pozaskładkowe</t>
  </si>
  <si>
    <t>Sprawy organizacyjne: papier, tusze, art. biurowe, marketing, plakaty, usługi graficzne, kubki, tacki,kawa,herbata itp.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</si>
</sst>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" fontId="0" fillId="0" borderId="0" xfId="0" applyNumberFormat="1"/>
    <xf numFmtId="0" fontId="2" fillId="0" borderId="0" xfId="0" applyFont="1" applyFill="1"/>
    <xf numFmtId="0" fontId="0" fillId="0" borderId="3" xfId="0" applyBorder="1"/>
    <xf numFmtId="0" fontId="0" fillId="0" borderId="1" xfId="0" applyBorder="1"/>
    <xf numFmtId="0" fontId="3" fillId="0" borderId="12" xfId="0" applyFont="1" applyBorder="1" applyAlignment="1">
      <alignment horizontal="center"/>
    </xf>
    <xf numFmtId="0" fontId="1" fillId="0" borderId="9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" xfId="0" applyBorder="1" applyAlignment="1">
      <alignment vertical="center"/>
    </xf>
    <xf numFmtId="4" fontId="0" fillId="0" borderId="3" xfId="0" applyNumberFormat="1" applyBorder="1"/>
    <xf numFmtId="0" fontId="0" fillId="0" borderId="3" xfId="0" applyBorder="1" applyAlignment="1">
      <alignment vertical="center" wrapText="1"/>
    </xf>
    <xf numFmtId="0" fontId="0" fillId="0" borderId="15" xfId="0" applyBorder="1"/>
    <xf numFmtId="0" fontId="3" fillId="0" borderId="15" xfId="0" applyFont="1" applyBorder="1" applyAlignment="1">
      <alignment horizontal="center"/>
    </xf>
    <xf numFmtId="0" fontId="0" fillId="0" borderId="13" xfId="0" applyBorder="1" applyAlignment="1">
      <alignment vertical="center"/>
    </xf>
    <xf numFmtId="4" fontId="0" fillId="0" borderId="13" xfId="0" applyNumberFormat="1" applyBorder="1"/>
    <xf numFmtId="0" fontId="3" fillId="0" borderId="14" xfId="0" applyFont="1" applyBorder="1"/>
    <xf numFmtId="0" fontId="0" fillId="0" borderId="7" xfId="0" applyBorder="1"/>
    <xf numFmtId="4" fontId="0" fillId="0" borderId="8" xfId="0" applyNumberFormat="1" applyBorder="1"/>
    <xf numFmtId="0" fontId="3" fillId="0" borderId="4" xfId="0" applyFont="1" applyBorder="1" applyAlignment="1">
      <alignment wrapText="1"/>
    </xf>
    <xf numFmtId="0" fontId="3" fillId="0" borderId="5" xfId="0" applyFont="1" applyBorder="1"/>
    <xf numFmtId="0" fontId="0" fillId="0" borderId="16" xfId="0" applyBorder="1"/>
    <xf numFmtId="0" fontId="0" fillId="0" borderId="17" xfId="0" applyBorder="1"/>
    <xf numFmtId="4" fontId="0" fillId="0" borderId="17" xfId="0" applyNumberFormat="1" applyBorder="1"/>
    <xf numFmtId="4" fontId="0" fillId="0" borderId="18" xfId="0" applyNumberFormat="1" applyBorder="1"/>
    <xf numFmtId="4" fontId="1" fillId="0" borderId="6" xfId="0" applyNumberFormat="1" applyFont="1" applyBorder="1"/>
    <xf numFmtId="4" fontId="3" fillId="0" borderId="8" xfId="0" applyNumberFormat="1" applyFont="1" applyBorder="1"/>
    <xf numFmtId="0" fontId="3" fillId="0" borderId="8" xfId="0" applyFont="1" applyBorder="1"/>
    <xf numFmtId="0" fontId="4" fillId="0" borderId="7" xfId="0" applyFont="1" applyBorder="1" applyAlignment="1">
      <alignment wrapText="1"/>
    </xf>
    <xf numFmtId="0" fontId="0" fillId="0" borderId="2" xfId="0" applyFont="1" applyBorder="1"/>
    <xf numFmtId="0" fontId="3" fillId="0" borderId="10" xfId="0" applyFont="1" applyBorder="1"/>
    <xf numFmtId="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4" fontId="3" fillId="2" borderId="15" xfId="0" applyNumberFormat="1" applyFont="1" applyFill="1" applyBorder="1"/>
    <xf numFmtId="4" fontId="3" fillId="2" borderId="12" xfId="0" applyNumberFormat="1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4" fillId="0" borderId="16" xfId="0" applyFont="1" applyBorder="1" applyAlignment="1">
      <alignment wrapText="1"/>
    </xf>
    <xf numFmtId="0" fontId="3" fillId="0" borderId="18" xfId="0" applyFont="1" applyBorder="1"/>
    <xf numFmtId="0" fontId="4" fillId="0" borderId="14" xfId="0" applyFont="1" applyBorder="1" applyAlignment="1">
      <alignment wrapText="1"/>
    </xf>
    <xf numFmtId="4" fontId="3" fillId="0" borderId="12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3" fillId="3" borderId="9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4" fontId="3" fillId="5" borderId="9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5"/>
  <sheetViews>
    <sheetView tabSelected="1" workbookViewId="0">
      <selection activeCell="C28" sqref="C28"/>
    </sheetView>
  </sheetViews>
  <sheetFormatPr defaultRowHeight="15" x14ac:dyDescent="0.25"/>
  <cols>
    <col min="2" max="2" width="46.28515625" customWidth="1"/>
    <col min="3" max="3" width="19.5703125" customWidth="1"/>
    <col min="4" max="4" width="20.140625" customWidth="1"/>
    <col min="5" max="5" width="20.28515625" customWidth="1"/>
    <col min="6" max="6" width="15.85546875" customWidth="1"/>
    <col min="7" max="7" width="14.85546875" customWidth="1"/>
    <col min="8" max="8" width="12.42578125" customWidth="1"/>
  </cols>
  <sheetData>
    <row r="1" spans="2:8" ht="27" thickBot="1" x14ac:dyDescent="0.45">
      <c r="B1" s="2" t="s">
        <v>0</v>
      </c>
      <c r="C1" s="2"/>
    </row>
    <row r="2" spans="2:8" ht="64.5" thickBot="1" x14ac:dyDescent="0.35">
      <c r="B2" s="31" t="s">
        <v>25</v>
      </c>
      <c r="C2" s="4"/>
      <c r="D2" s="45" t="s">
        <v>38</v>
      </c>
      <c r="E2" s="46" t="s">
        <v>37</v>
      </c>
      <c r="F2" s="47" t="s">
        <v>1</v>
      </c>
      <c r="G2" s="51" t="s">
        <v>41</v>
      </c>
      <c r="H2" s="52" t="s">
        <v>42</v>
      </c>
    </row>
    <row r="3" spans="2:8" ht="19.5" thickBot="1" x14ac:dyDescent="0.35">
      <c r="B3" s="30" t="s">
        <v>39</v>
      </c>
      <c r="C3" s="6" t="s">
        <v>26</v>
      </c>
      <c r="D3" s="50">
        <v>1850</v>
      </c>
      <c r="E3" s="50">
        <f>C12</f>
        <v>4784.5</v>
      </c>
      <c r="F3" s="49">
        <f>E30+E39</f>
        <v>940.27</v>
      </c>
      <c r="G3" s="48">
        <f>D3-F3</f>
        <v>909.73</v>
      </c>
      <c r="H3" s="48">
        <f>E3</f>
        <v>4784.5</v>
      </c>
    </row>
    <row r="4" spans="2:8" ht="19.5" thickBot="1" x14ac:dyDescent="0.35">
      <c r="B4" s="7"/>
      <c r="C4" s="7"/>
      <c r="D4" s="8"/>
      <c r="E4" s="9"/>
      <c r="F4" s="9"/>
    </row>
    <row r="5" spans="2:8" ht="18.75" x14ac:dyDescent="0.3">
      <c r="B5" s="20" t="s">
        <v>34</v>
      </c>
      <c r="C5" s="26" t="s">
        <v>24</v>
      </c>
      <c r="D5" s="8"/>
      <c r="E5" s="9"/>
      <c r="F5" s="9"/>
    </row>
    <row r="6" spans="2:8" ht="18.75" x14ac:dyDescent="0.3">
      <c r="B6" s="29" t="s">
        <v>22</v>
      </c>
      <c r="C6" s="27">
        <v>4000</v>
      </c>
      <c r="D6" s="8"/>
      <c r="E6" s="9"/>
      <c r="F6" s="9"/>
    </row>
    <row r="7" spans="2:8" ht="18.75" x14ac:dyDescent="0.3">
      <c r="B7" s="29" t="s">
        <v>23</v>
      </c>
      <c r="C7" s="28"/>
      <c r="D7" s="8"/>
      <c r="E7" s="9"/>
      <c r="F7" s="9"/>
    </row>
    <row r="8" spans="2:8" ht="18.75" x14ac:dyDescent="0.3">
      <c r="B8" s="29" t="s">
        <v>29</v>
      </c>
      <c r="C8" s="28"/>
      <c r="D8" s="8"/>
      <c r="E8" s="9"/>
      <c r="F8" s="9"/>
    </row>
    <row r="9" spans="2:8" ht="18.75" x14ac:dyDescent="0.3">
      <c r="B9" s="29" t="s">
        <v>32</v>
      </c>
      <c r="C9" s="28">
        <v>784.5</v>
      </c>
      <c r="D9" s="8"/>
      <c r="E9" s="9"/>
      <c r="F9" s="9"/>
    </row>
    <row r="10" spans="2:8" ht="18.75" x14ac:dyDescent="0.3">
      <c r="B10" s="41" t="s">
        <v>40</v>
      </c>
      <c r="C10" s="42"/>
      <c r="D10" s="8"/>
      <c r="E10" s="9"/>
      <c r="F10" s="9"/>
    </row>
    <row r="11" spans="2:8" ht="19.5" thickBot="1" x14ac:dyDescent="0.35">
      <c r="B11" s="41" t="s">
        <v>33</v>
      </c>
      <c r="C11" s="42"/>
      <c r="D11" s="8"/>
      <c r="E11" s="9"/>
      <c r="F11" s="9"/>
    </row>
    <row r="12" spans="2:8" ht="19.5" thickBot="1" x14ac:dyDescent="0.35">
      <c r="B12" s="43" t="s">
        <v>4</v>
      </c>
      <c r="C12" s="44">
        <f>SUM(C6:C11)</f>
        <v>4784.5</v>
      </c>
      <c r="D12" s="8"/>
      <c r="E12" s="9"/>
      <c r="F12" s="9"/>
    </row>
    <row r="13" spans="2:8" ht="19.5" thickBot="1" x14ac:dyDescent="0.35">
      <c r="B13" s="7"/>
      <c r="C13" s="7"/>
      <c r="D13" s="8"/>
      <c r="E13" s="9"/>
      <c r="F13" s="9"/>
    </row>
    <row r="14" spans="2:8" ht="19.5" thickBot="1" x14ac:dyDescent="0.35">
      <c r="B14" s="17" t="s">
        <v>35</v>
      </c>
      <c r="C14" s="13"/>
      <c r="D14" s="14" t="s">
        <v>16</v>
      </c>
      <c r="E14" s="14" t="s">
        <v>1</v>
      </c>
      <c r="F14" s="5" t="s">
        <v>6</v>
      </c>
    </row>
    <row r="15" spans="2:8" x14ac:dyDescent="0.25">
      <c r="B15" s="15" t="s">
        <v>27</v>
      </c>
      <c r="C15" s="15"/>
      <c r="D15" s="16">
        <v>50</v>
      </c>
      <c r="E15" s="16">
        <v>26.27</v>
      </c>
      <c r="F15" s="16">
        <f>D15-E15</f>
        <v>23.73</v>
      </c>
    </row>
    <row r="16" spans="2:8" x14ac:dyDescent="0.25">
      <c r="B16" s="10" t="s">
        <v>28</v>
      </c>
      <c r="C16" s="10"/>
      <c r="D16" s="11">
        <v>200</v>
      </c>
      <c r="E16" s="11">
        <v>166</v>
      </c>
      <c r="F16" s="11">
        <f t="shared" ref="F16:F30" si="0">D16-E16</f>
        <v>34</v>
      </c>
    </row>
    <row r="17" spans="2:6" x14ac:dyDescent="0.25">
      <c r="B17" s="10" t="s">
        <v>8</v>
      </c>
      <c r="C17" s="10"/>
      <c r="D17" s="11">
        <v>150</v>
      </c>
      <c r="E17" s="11">
        <v>118</v>
      </c>
      <c r="F17" s="11">
        <f t="shared" si="0"/>
        <v>32</v>
      </c>
    </row>
    <row r="18" spans="2:6" x14ac:dyDescent="0.25">
      <c r="B18" s="10" t="s">
        <v>7</v>
      </c>
      <c r="C18" s="10"/>
      <c r="D18" s="11">
        <v>1500</v>
      </c>
      <c r="E18" s="11">
        <f>200+430</f>
        <v>630</v>
      </c>
      <c r="F18" s="11">
        <f t="shared" si="0"/>
        <v>870</v>
      </c>
    </row>
    <row r="19" spans="2:6" x14ac:dyDescent="0.25">
      <c r="B19" s="10" t="s">
        <v>2</v>
      </c>
      <c r="C19" s="10"/>
      <c r="D19" s="11">
        <v>600</v>
      </c>
      <c r="E19" s="11"/>
      <c r="F19" s="11">
        <f t="shared" si="0"/>
        <v>600</v>
      </c>
    </row>
    <row r="20" spans="2:6" x14ac:dyDescent="0.25">
      <c r="B20" s="10" t="s">
        <v>3</v>
      </c>
      <c r="C20" s="10"/>
      <c r="D20" s="11">
        <v>2250</v>
      </c>
      <c r="E20" s="11"/>
      <c r="F20" s="11">
        <f t="shared" si="0"/>
        <v>2250</v>
      </c>
    </row>
    <row r="21" spans="2:6" x14ac:dyDescent="0.25">
      <c r="B21" s="10" t="s">
        <v>5</v>
      </c>
      <c r="C21" s="10"/>
      <c r="D21" s="11">
        <v>1000</v>
      </c>
      <c r="E21" s="11"/>
      <c r="F21" s="11">
        <f t="shared" si="0"/>
        <v>1000</v>
      </c>
    </row>
    <row r="22" spans="2:6" x14ac:dyDescent="0.25">
      <c r="B22" s="10" t="s">
        <v>15</v>
      </c>
      <c r="C22" s="10"/>
      <c r="D22" s="11">
        <v>500</v>
      </c>
      <c r="E22" s="11"/>
      <c r="F22" s="11">
        <f t="shared" si="0"/>
        <v>500</v>
      </c>
    </row>
    <row r="23" spans="2:6" x14ac:dyDescent="0.25">
      <c r="B23" s="10" t="s">
        <v>9</v>
      </c>
      <c r="C23" s="10"/>
      <c r="D23" s="11">
        <v>400</v>
      </c>
      <c r="E23" s="11"/>
      <c r="F23" s="11">
        <f t="shared" si="0"/>
        <v>400</v>
      </c>
    </row>
    <row r="24" spans="2:6" x14ac:dyDescent="0.25">
      <c r="B24" s="10" t="s">
        <v>10</v>
      </c>
      <c r="C24" s="10"/>
      <c r="D24" s="11">
        <v>2000</v>
      </c>
      <c r="E24" s="11"/>
      <c r="F24" s="11">
        <f t="shared" si="0"/>
        <v>2000</v>
      </c>
    </row>
    <row r="25" spans="2:6" x14ac:dyDescent="0.25">
      <c r="B25" s="10" t="s">
        <v>11</v>
      </c>
      <c r="C25" s="10"/>
      <c r="D25" s="11">
        <v>1400</v>
      </c>
      <c r="E25" s="11"/>
      <c r="F25" s="11">
        <f t="shared" si="0"/>
        <v>1400</v>
      </c>
    </row>
    <row r="26" spans="2:6" x14ac:dyDescent="0.25">
      <c r="B26" s="10" t="s">
        <v>12</v>
      </c>
      <c r="C26" s="10"/>
      <c r="D26" s="11">
        <v>7000</v>
      </c>
      <c r="E26" s="11"/>
      <c r="F26" s="11">
        <f t="shared" si="0"/>
        <v>7000</v>
      </c>
    </row>
    <row r="27" spans="2:6" x14ac:dyDescent="0.25">
      <c r="B27" s="10" t="s">
        <v>13</v>
      </c>
      <c r="C27" s="10"/>
      <c r="D27" s="11">
        <v>2000</v>
      </c>
      <c r="E27" s="11"/>
      <c r="F27" s="11">
        <f t="shared" si="0"/>
        <v>2000</v>
      </c>
    </row>
    <row r="28" spans="2:6" ht="45" x14ac:dyDescent="0.25">
      <c r="B28" s="12" t="s">
        <v>43</v>
      </c>
      <c r="C28" s="12"/>
      <c r="D28" s="11">
        <v>1900</v>
      </c>
      <c r="E28" s="11"/>
      <c r="F28" s="11">
        <f t="shared" si="0"/>
        <v>1900</v>
      </c>
    </row>
    <row r="29" spans="2:6" ht="15.75" thickBot="1" x14ac:dyDescent="0.3">
      <c r="B29" s="34" t="s">
        <v>14</v>
      </c>
      <c r="C29" s="34"/>
      <c r="D29" s="24">
        <v>500</v>
      </c>
      <c r="E29" s="24"/>
      <c r="F29" s="24">
        <f t="shared" si="0"/>
        <v>500</v>
      </c>
    </row>
    <row r="30" spans="2:6" ht="19.5" thickBot="1" x14ac:dyDescent="0.35">
      <c r="B30" s="35" t="s">
        <v>4</v>
      </c>
      <c r="C30" s="36"/>
      <c r="D30" s="37">
        <f>SUM(D15:D29)</f>
        <v>21450</v>
      </c>
      <c r="E30" s="37">
        <f>SUM(E15:E29)</f>
        <v>940.27</v>
      </c>
      <c r="F30" s="38">
        <f t="shared" si="0"/>
        <v>20509.73</v>
      </c>
    </row>
    <row r="31" spans="2:6" ht="37.5" x14ac:dyDescent="0.3">
      <c r="B31" s="20" t="s">
        <v>36</v>
      </c>
      <c r="C31" s="21"/>
      <c r="D31" s="32" t="s">
        <v>16</v>
      </c>
      <c r="E31" s="32" t="s">
        <v>1</v>
      </c>
      <c r="F31" s="33" t="s">
        <v>6</v>
      </c>
    </row>
    <row r="32" spans="2:6" x14ac:dyDescent="0.25">
      <c r="B32" s="18" t="s">
        <v>17</v>
      </c>
      <c r="C32" s="3"/>
      <c r="D32" s="11">
        <f>9000-2250</f>
        <v>6750</v>
      </c>
      <c r="E32" s="11"/>
      <c r="F32" s="19"/>
    </row>
    <row r="33" spans="2:6" x14ac:dyDescent="0.25">
      <c r="B33" s="18" t="s">
        <v>20</v>
      </c>
      <c r="C33" s="3"/>
      <c r="D33" s="11">
        <v>19500</v>
      </c>
      <c r="E33" s="11"/>
      <c r="F33" s="19"/>
    </row>
    <row r="34" spans="2:6" x14ac:dyDescent="0.25">
      <c r="B34" s="18" t="s">
        <v>18</v>
      </c>
      <c r="C34" s="3"/>
      <c r="D34" s="11">
        <v>6500</v>
      </c>
      <c r="E34" s="11"/>
      <c r="F34" s="19"/>
    </row>
    <row r="35" spans="2:6" x14ac:dyDescent="0.25">
      <c r="B35" s="18" t="s">
        <v>19</v>
      </c>
      <c r="C35" s="3"/>
      <c r="D35" s="11">
        <v>2500</v>
      </c>
      <c r="E35" s="11"/>
      <c r="F35" s="19"/>
    </row>
    <row r="36" spans="2:6" x14ac:dyDescent="0.25">
      <c r="B36" s="18" t="s">
        <v>21</v>
      </c>
      <c r="C36" s="3"/>
      <c r="D36" s="11">
        <v>4000</v>
      </c>
      <c r="E36" s="11"/>
      <c r="F36" s="19"/>
    </row>
    <row r="37" spans="2:6" x14ac:dyDescent="0.25">
      <c r="B37" s="22" t="s">
        <v>30</v>
      </c>
      <c r="C37" s="23"/>
      <c r="D37" s="24">
        <v>5000</v>
      </c>
      <c r="E37" s="24"/>
      <c r="F37" s="25"/>
    </row>
    <row r="38" spans="2:6" ht="15.75" thickBot="1" x14ac:dyDescent="0.3">
      <c r="B38" s="22" t="s">
        <v>31</v>
      </c>
      <c r="C38" s="23"/>
      <c r="D38" s="24">
        <v>7000</v>
      </c>
      <c r="E38" s="24"/>
      <c r="F38" s="25"/>
    </row>
    <row r="39" spans="2:6" ht="19.5" thickBot="1" x14ac:dyDescent="0.35">
      <c r="B39" s="39" t="s">
        <v>4</v>
      </c>
      <c r="C39" s="40"/>
      <c r="D39" s="37">
        <f>SUM(D32:D38)</f>
        <v>51250</v>
      </c>
      <c r="E39" s="37"/>
      <c r="F39" s="38"/>
    </row>
    <row r="40" spans="2:6" x14ac:dyDescent="0.25">
      <c r="D40" s="1"/>
      <c r="E40" s="1"/>
      <c r="F40" s="1"/>
    </row>
    <row r="41" spans="2:6" x14ac:dyDescent="0.25">
      <c r="D41" s="1"/>
      <c r="E41" s="1"/>
      <c r="F41" s="1"/>
    </row>
    <row r="42" spans="2:6" x14ac:dyDescent="0.25">
      <c r="D42" s="1"/>
      <c r="E42" s="1"/>
      <c r="F42" s="1"/>
    </row>
    <row r="43" spans="2:6" x14ac:dyDescent="0.25">
      <c r="D43" s="1"/>
      <c r="E43" s="1"/>
      <c r="F43" s="1"/>
    </row>
    <row r="44" spans="2:6" x14ac:dyDescent="0.25">
      <c r="D44" s="1"/>
      <c r="E44" s="1"/>
      <c r="F44" s="1"/>
    </row>
    <row r="45" spans="2:6" x14ac:dyDescent="0.25">
      <c r="D45" s="1"/>
      <c r="E45" s="1"/>
      <c r="F45" s="1"/>
    </row>
    <row r="46" spans="2:6" x14ac:dyDescent="0.25">
      <c r="D46" s="1"/>
      <c r="E46" s="1"/>
      <c r="F46" s="1"/>
    </row>
    <row r="47" spans="2:6" x14ac:dyDescent="0.25">
      <c r="D47" s="1"/>
      <c r="E47" s="1"/>
      <c r="F47" s="1"/>
    </row>
    <row r="48" spans="2:6" x14ac:dyDescent="0.25">
      <c r="D48" s="1"/>
      <c r="E48" s="1"/>
      <c r="F48" s="1"/>
    </row>
    <row r="49" spans="4:6" x14ac:dyDescent="0.25">
      <c r="D49" s="1"/>
      <c r="E49" s="1"/>
      <c r="F49" s="1"/>
    </row>
    <row r="50" spans="4:6" x14ac:dyDescent="0.25">
      <c r="D50" s="1"/>
      <c r="E50" s="1"/>
      <c r="F50" s="1"/>
    </row>
    <row r="51" spans="4:6" x14ac:dyDescent="0.25">
      <c r="D51" s="1"/>
      <c r="E51" s="1"/>
      <c r="F51" s="1"/>
    </row>
    <row r="52" spans="4:6" x14ac:dyDescent="0.25">
      <c r="D52" s="1"/>
      <c r="E52" s="1"/>
      <c r="F52" s="1"/>
    </row>
    <row r="53" spans="4:6" x14ac:dyDescent="0.25">
      <c r="D53" s="1"/>
      <c r="E53" s="1"/>
      <c r="F53" s="1"/>
    </row>
    <row r="54" spans="4:6" x14ac:dyDescent="0.25">
      <c r="D54" s="1"/>
      <c r="E54" s="1"/>
      <c r="F54" s="1"/>
    </row>
    <row r="55" spans="4:6" x14ac:dyDescent="0.25">
      <c r="D55" s="1"/>
      <c r="E55" s="1"/>
      <c r="F55" s="1"/>
    </row>
  </sheetData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2018-11-19T15:43:05Z</cp:lastPrinted>
  <dcterms:created xsi:type="dcterms:W3CDTF">2018-11-19T14:19:53Z</dcterms:created>
  <dcterms:modified xsi:type="dcterms:W3CDTF">2018-12-05T14:17:39Z</dcterms:modified>
</cp:coreProperties>
</file>